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Area" localSheetId="0">'Документ (1)'!$A$1:$F$107</definedName>
    <definedName name="_xlnm.Print_Titles" localSheetId="0">'Документ (1)'!$13:$13</definedName>
  </definedNames>
  <calcPr fullCalcOnLoad="1"/>
</workbook>
</file>

<file path=xl/sharedStrings.xml><?xml version="1.0" encoding="utf-8"?>
<sst xmlns="http://schemas.openxmlformats.org/spreadsheetml/2006/main" count="420" uniqueCount="107">
  <si>
    <t>ПРИЛОЖЕНИЕ № 5</t>
  </si>
  <si>
    <t>к Решению собрания депутатов</t>
  </si>
  <si>
    <t>"О бюджете муниципального образования</t>
  </si>
  <si>
    <t>"Черноозерское сельское поселение" на 2019 год"</t>
  </si>
  <si>
    <t xml:space="preserve">В редакции решения от "___" сентября 2019 года №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</si>
  <si>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</si>
  <si>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</si>
  <si>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</si>
  <si>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муниципального образования</t>
  </si>
  <si>
    <t>"Черноозерское сельское поселение" на 2019 год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</si>
  <si>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</si>
  <si>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</si>
  <si>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</si>
  <si>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</si>
  <si>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</si>
  <si>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</si>
  <si>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</si>
  <si>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</si>
  <si>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</si>
  <si>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</si>
  <si>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</si>
  <si>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</si>
  <si>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</si>
  <si>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</si>
  <si>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</si>
  <si>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</si>
  <si>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</si>
  <si>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</si>
  <si>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</si>
  <si>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</si>
  <si>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</si>
  <si>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</si>
  <si>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</si>
  <si>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</si>
  <si>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</si>
  <si>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</si>
  <si>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</si>
  <si>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</si>
  <si>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</si>
  <si>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</si>
  <si>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</si>
  <si>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</si>
  <si>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</si>
  <si>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</si>
  <si>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</si>
  <si>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</si>
  <si>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</si>
  <si>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</si>
  <si>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</si>
  <si>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</si>
  <si>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</si>
  <si>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</si>
  <si>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</si>
  <si>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</si>
  <si>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</si>
  <si>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</si>
  <si>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</si>
  <si>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</si>
  <si>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</si>
  <si>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</si>
  <si>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</si>
  <si>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 xml:space="preserve">Исполнение судебных актов 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</si>
  <si>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</si>
  <si>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</si>
  <si>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</si>
  <si>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</si>
  <si>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</si>
  <si>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</si>
  <si>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</si>
  <si>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</si>
  <si>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</si>
  <si>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</si>
  <si>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Прочая закупка товаров, работ и услуг для обеспечения государственных (муниципальных) нужд</t>
  </si>
  <si>
    <t>09</t>
  </si>
  <si>
    <t>9990027360</t>
  </si>
  <si>
    <t>244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</si>
  <si>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</si>
  <si>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</si>
  <si>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</si>
  <si>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</si>
  <si>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</si>
  <si>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</si>
  <si>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</si>
  <si>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</si>
  <si>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</si>
  <si>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</si>
  <si>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</si>
  <si>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</si>
  <si>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</si>
  <si>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</si>
  <si>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осуществление целевых мероприятий в отношении автомобильных дорог общего пользования местного значения за счет средств бюджета 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</si>
  <si>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</si>
  <si>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 </t>
  </si>
  <si>
    <t>9990070250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</si>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</sst>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vertical="top" wrapText="1"/>
      <protection/>
    </xf>
    <xf numFmtId="164" fontId="2" fillId="0" borderId="1">
      <alignment vertical="top" wrapText="1"/>
      <protection/>
    </xf>
  </cellStyleXfs>
  <cellXfs count="48">
    <xf numFmtId="164" fontId="0" fillId="0" borderId="0" xfId="0" applyAlignment="1">
      <alignment/>
    </xf>
    <xf numFmtId="164" fontId="3" fillId="2" borderId="0" xfId="0" applyFont="1" applyFill="1" applyBorder="1" applyAlignment="1">
      <alignment horizontal="right"/>
    </xf>
    <xf numFmtId="164" fontId="4" fillId="2" borderId="0" xfId="0" applyFont="1" applyFill="1" applyAlignment="1">
      <alignment horizontal="right"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5" fillId="2" borderId="0" xfId="0" applyFont="1" applyFill="1" applyAlignment="1">
      <alignment horizontal="center"/>
    </xf>
    <xf numFmtId="164" fontId="3" fillId="2" borderId="0" xfId="0" applyNumberFormat="1" applyFont="1" applyFill="1" applyBorder="1" applyAlignment="1" applyProtection="1">
      <alignment horizontal="center" vertical="top"/>
      <protection/>
    </xf>
    <xf numFmtId="164" fontId="5" fillId="2" borderId="0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4" fontId="3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center" vertical="center" shrinkToFit="1"/>
    </xf>
    <xf numFmtId="166" fontId="3" fillId="0" borderId="0" xfId="0" applyNumberFormat="1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6" fillId="0" borderId="0" xfId="0" applyFont="1" applyAlignment="1">
      <alignment vertical="top" wrapText="1"/>
    </xf>
    <xf numFmtId="164" fontId="6" fillId="0" borderId="0" xfId="0" applyFont="1" applyAlignment="1">
      <alignment vertical="top"/>
    </xf>
    <xf numFmtId="164" fontId="7" fillId="0" borderId="0" xfId="20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Protection="1">
      <alignment vertical="top" wrapText="1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shrinkToFit="1"/>
    </xf>
    <xf numFmtId="164" fontId="7" fillId="0" borderId="0" xfId="0" applyFont="1" applyFill="1" applyBorder="1" applyAlignment="1">
      <alignment vertical="center" wrapText="1"/>
    </xf>
    <xf numFmtId="164" fontId="7" fillId="2" borderId="0" xfId="0" applyFont="1" applyFill="1" applyBorder="1" applyAlignment="1">
      <alignment vertical="top" wrapText="1"/>
    </xf>
    <xf numFmtId="164" fontId="3" fillId="2" borderId="0" xfId="0" applyFont="1" applyFill="1" applyBorder="1" applyAlignment="1">
      <alignment horizontal="justify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7" fillId="2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>
      <alignment horizontal="right" vertical="center" shrinkToFit="1"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5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2" borderId="0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7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4" fontId="7" fillId="0" borderId="0" xfId="21" applyNumberFormat="1" applyFont="1" applyBorder="1" applyProtection="1">
      <alignment vertical="top" wrapText="1"/>
      <protection/>
    </xf>
    <xf numFmtId="164" fontId="7" fillId="0" borderId="0" xfId="0" applyFont="1" applyBorder="1" applyAlignment="1">
      <alignment horizontal="left" vertical="center" wrapText="1"/>
    </xf>
    <xf numFmtId="164" fontId="3" fillId="2" borderId="0" xfId="0" applyFont="1" applyFill="1" applyBorder="1" applyAlignment="1">
      <alignment vertical="center" wrapText="1"/>
    </xf>
    <xf numFmtId="164" fontId="6" fillId="0" borderId="0" xfId="0" applyFont="1" applyAlignment="1">
      <alignment wrapText="1"/>
    </xf>
    <xf numFmtId="164" fontId="3" fillId="2" borderId="0" xfId="0" applyFont="1" applyFill="1" applyBorder="1" applyAlignment="1">
      <alignment horizontal="left" vertical="center"/>
    </xf>
    <xf numFmtId="164" fontId="0" fillId="2" borderId="0" xfId="0" applyFill="1" applyAlignment="1">
      <alignment/>
    </xf>
    <xf numFmtId="164" fontId="0" fillId="2" borderId="0" xfId="0" applyFill="1" applyAlignment="1">
      <alignment vertical="center"/>
    </xf>
    <xf numFmtId="164" fontId="0" fillId="2" borderId="0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3" xfId="20"/>
    <cellStyle name="xl6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workbookViewId="0" topLeftCell="A1">
      <selection activeCell="F105" sqref="F105"/>
    </sheetView>
  </sheetViews>
  <sheetFormatPr defaultColWidth="8.00390625" defaultRowHeight="12.75" outlineLevelRow="5"/>
  <cols>
    <col min="1" max="1" width="45.75390625" style="0" customWidth="1"/>
    <col min="2" max="2" width="6.375" style="0" customWidth="1"/>
    <col min="3" max="3" width="7.00390625" style="0" customWidth="1"/>
    <col min="4" max="4" width="14.875" style="0" customWidth="1"/>
    <col min="5" max="5" width="7.75390625" style="0" customWidth="1"/>
    <col min="6" max="6" width="15.125" style="0" customWidth="1"/>
    <col min="7" max="16384" width="9.00390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1"/>
    </row>
    <row r="2" spans="1:14" ht="18.75">
      <c r="A2" s="1" t="s">
        <v>1</v>
      </c>
      <c r="B2" s="1"/>
      <c r="C2" s="1"/>
      <c r="D2" s="1"/>
      <c r="E2" s="1"/>
      <c r="F2" s="1"/>
      <c r="G2" s="4"/>
      <c r="H2" s="3"/>
      <c r="I2" s="1"/>
      <c r="J2" s="1"/>
      <c r="K2" s="1"/>
      <c r="L2" s="1"/>
      <c r="M2" s="1"/>
      <c r="N2" s="1"/>
    </row>
    <row r="3" spans="1:14" ht="18.75">
      <c r="A3" s="1" t="s">
        <v>2</v>
      </c>
      <c r="B3" s="1"/>
      <c r="C3" s="1"/>
      <c r="D3" s="1"/>
      <c r="E3" s="1"/>
      <c r="F3" s="1"/>
      <c r="G3" s="4"/>
      <c r="H3" s="3"/>
      <c r="I3" s="1"/>
      <c r="J3" s="1"/>
      <c r="K3" s="1"/>
      <c r="L3" s="1"/>
      <c r="M3" s="1"/>
      <c r="N3" s="1"/>
    </row>
    <row r="4" spans="1:14" ht="18.75">
      <c r="A4" s="1" t="s">
        <v>3</v>
      </c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</row>
    <row r="5" spans="1:14" ht="18.75">
      <c r="A5" s="1" t="s">
        <v>4</v>
      </c>
      <c r="B5" s="1"/>
      <c r="C5" s="1"/>
      <c r="D5" s="1"/>
      <c r="E5" s="1"/>
      <c r="F5" s="1"/>
      <c r="G5" s="4"/>
      <c r="H5" s="3"/>
      <c r="I5" s="1"/>
      <c r="J5" s="1"/>
      <c r="K5" s="1"/>
      <c r="L5" s="1"/>
      <c r="M5" s="1"/>
      <c r="N5" s="1"/>
    </row>
    <row r="6" spans="1:6" ht="15.75">
      <c r="A6" s="3"/>
      <c r="B6" s="3"/>
      <c r="C6" s="3"/>
      <c r="D6" s="3"/>
      <c r="E6" s="3"/>
      <c r="F6" s="3"/>
    </row>
    <row r="7" spans="1:15" ht="18.75">
      <c r="A7" s="5" t="s">
        <v>5</v>
      </c>
      <c r="B7" s="5"/>
      <c r="C7" s="5"/>
      <c r="D7" s="5"/>
      <c r="E7" s="5"/>
      <c r="F7" s="5"/>
      <c r="I7" s="6"/>
      <c r="J7" s="6"/>
      <c r="K7" s="6"/>
      <c r="L7" s="6"/>
      <c r="M7" s="6"/>
      <c r="N7" s="6"/>
      <c r="O7" s="3"/>
    </row>
    <row r="8" spans="1:15" ht="18.75" customHeight="1">
      <c r="A8" s="7" t="s">
        <v>6</v>
      </c>
      <c r="B8" s="7"/>
      <c r="C8" s="7"/>
      <c r="D8" s="7"/>
      <c r="E8" s="7"/>
      <c r="F8" s="7"/>
      <c r="I8" s="6"/>
      <c r="J8" s="6"/>
      <c r="K8" s="6"/>
      <c r="L8" s="6"/>
      <c r="M8" s="6"/>
      <c r="N8" s="6"/>
      <c r="O8" s="6"/>
    </row>
    <row r="9" spans="1:15" ht="18.75" customHeight="1">
      <c r="A9" s="7" t="s">
        <v>7</v>
      </c>
      <c r="B9" s="7"/>
      <c r="C9" s="7"/>
      <c r="D9" s="7"/>
      <c r="E9" s="7"/>
      <c r="F9" s="7"/>
      <c r="I9" s="8"/>
      <c r="J9" s="8"/>
      <c r="K9" s="8"/>
      <c r="L9" s="8"/>
      <c r="M9" s="8"/>
      <c r="N9" s="8"/>
      <c r="O9" s="8"/>
    </row>
    <row r="10" spans="1:15" ht="18.75" customHeight="1">
      <c r="A10" s="9" t="s">
        <v>8</v>
      </c>
      <c r="B10" s="9"/>
      <c r="C10" s="9"/>
      <c r="D10" s="9"/>
      <c r="E10" s="9"/>
      <c r="F10" s="9"/>
      <c r="I10" s="8"/>
      <c r="J10" s="8"/>
      <c r="K10" s="8"/>
      <c r="L10" s="8"/>
      <c r="M10" s="8"/>
      <c r="N10" s="8"/>
      <c r="O10" s="8"/>
    </row>
    <row r="11" spans="1:15" ht="21" customHeight="1">
      <c r="A11" s="9" t="s">
        <v>9</v>
      </c>
      <c r="B11" s="9"/>
      <c r="C11" s="9"/>
      <c r="D11" s="9"/>
      <c r="E11" s="9"/>
      <c r="F11" s="9"/>
      <c r="I11" s="10"/>
      <c r="J11" s="10"/>
      <c r="K11" s="10"/>
      <c r="L11" s="10"/>
      <c r="M11" s="10"/>
      <c r="N11" s="10"/>
      <c r="O11" s="10"/>
    </row>
    <row r="12" spans="1:6" ht="18.75">
      <c r="A12" s="11" t="s">
        <v>10</v>
      </c>
      <c r="B12" s="11"/>
      <c r="C12" s="11"/>
      <c r="D12" s="11"/>
      <c r="E12" s="11"/>
      <c r="F12" s="11"/>
    </row>
    <row r="13" spans="1:6" ht="18.75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  <c r="F13" s="13" t="s">
        <v>16</v>
      </c>
    </row>
    <row r="14" spans="1:6" ht="22.5" customHeight="1" outlineLevel="1">
      <c r="A14" s="14" t="s">
        <v>17</v>
      </c>
      <c r="B14" s="15" t="s">
        <v>18</v>
      </c>
      <c r="C14" s="15"/>
      <c r="D14" s="15"/>
      <c r="E14" s="15"/>
      <c r="F14" s="16">
        <f>F15+F28+F32+F36</f>
        <v>1299.2680000000003</v>
      </c>
    </row>
    <row r="15" spans="1:6" ht="114" customHeight="1" outlineLevel="2">
      <c r="A15" s="14" t="s">
        <v>19</v>
      </c>
      <c r="B15" s="15" t="s">
        <v>18</v>
      </c>
      <c r="C15" s="15" t="s">
        <v>20</v>
      </c>
      <c r="D15" s="15"/>
      <c r="E15" s="15"/>
      <c r="F15" s="16">
        <f>F16+F25</f>
        <v>1147.573</v>
      </c>
    </row>
    <row r="16" spans="1:6" ht="21.75" customHeight="1" outlineLevel="4">
      <c r="A16" s="14" t="s">
        <v>21</v>
      </c>
      <c r="B16" s="15" t="s">
        <v>18</v>
      </c>
      <c r="C16" s="15" t="s">
        <v>20</v>
      </c>
      <c r="D16" s="15" t="s">
        <v>22</v>
      </c>
      <c r="E16" s="15"/>
      <c r="F16" s="16">
        <f>F17+F19+F21</f>
        <v>698.373</v>
      </c>
    </row>
    <row r="17" spans="1:6" ht="132.75" customHeight="1" outlineLevel="4">
      <c r="A17" s="17" t="s">
        <v>23</v>
      </c>
      <c r="B17" s="15" t="s">
        <v>18</v>
      </c>
      <c r="C17" s="15" t="s">
        <v>20</v>
      </c>
      <c r="D17" s="15" t="s">
        <v>22</v>
      </c>
      <c r="E17" s="15" t="s">
        <v>24</v>
      </c>
      <c r="F17" s="16">
        <f>F18</f>
        <v>383.7</v>
      </c>
    </row>
    <row r="18" spans="1:6" ht="57.75" customHeight="1" outlineLevel="4">
      <c r="A18" s="17" t="s">
        <v>25</v>
      </c>
      <c r="B18" s="15" t="s">
        <v>18</v>
      </c>
      <c r="C18" s="15" t="s">
        <v>20</v>
      </c>
      <c r="D18" s="15" t="s">
        <v>22</v>
      </c>
      <c r="E18" s="15" t="s">
        <v>26</v>
      </c>
      <c r="F18" s="16">
        <v>383.7</v>
      </c>
    </row>
    <row r="19" spans="1:6" ht="57.75" customHeight="1" outlineLevel="5">
      <c r="A19" s="17" t="s">
        <v>27</v>
      </c>
      <c r="B19" s="15" t="s">
        <v>18</v>
      </c>
      <c r="C19" s="15" t="s">
        <v>20</v>
      </c>
      <c r="D19" s="15" t="s">
        <v>22</v>
      </c>
      <c r="E19" s="15" t="s">
        <v>28</v>
      </c>
      <c r="F19" s="16">
        <f>F20</f>
        <v>314.673</v>
      </c>
    </row>
    <row r="20" spans="1:6" ht="56.25" outlineLevel="5">
      <c r="A20" s="17" t="s">
        <v>29</v>
      </c>
      <c r="B20" s="15" t="s">
        <v>18</v>
      </c>
      <c r="C20" s="15" t="s">
        <v>20</v>
      </c>
      <c r="D20" s="15" t="s">
        <v>22</v>
      </c>
      <c r="E20" s="15" t="s">
        <v>30</v>
      </c>
      <c r="F20" s="16">
        <v>314.673</v>
      </c>
    </row>
    <row r="21" spans="1:6" ht="18.75" hidden="1" outlineLevel="5">
      <c r="A21" s="18" t="s">
        <v>31</v>
      </c>
      <c r="B21" s="15" t="s">
        <v>18</v>
      </c>
      <c r="C21" s="15" t="s">
        <v>20</v>
      </c>
      <c r="D21" s="15" t="s">
        <v>22</v>
      </c>
      <c r="E21" s="15" t="s">
        <v>32</v>
      </c>
      <c r="F21" s="16">
        <f>F22</f>
        <v>0</v>
      </c>
    </row>
    <row r="22" spans="1:6" ht="37.5" hidden="1" outlineLevel="5">
      <c r="A22" s="17" t="s">
        <v>33</v>
      </c>
      <c r="B22" s="15" t="s">
        <v>18</v>
      </c>
      <c r="C22" s="15" t="s">
        <v>20</v>
      </c>
      <c r="D22" s="15" t="s">
        <v>22</v>
      </c>
      <c r="E22" s="15" t="s">
        <v>34</v>
      </c>
      <c r="F22" s="16">
        <f>F23+F24</f>
        <v>0</v>
      </c>
    </row>
    <row r="23" spans="1:6" ht="37.5" hidden="1" outlineLevel="5">
      <c r="A23" s="19" t="s">
        <v>35</v>
      </c>
      <c r="B23" s="15" t="s">
        <v>18</v>
      </c>
      <c r="C23" s="15" t="s">
        <v>20</v>
      </c>
      <c r="D23" s="15" t="s">
        <v>22</v>
      </c>
      <c r="E23" s="15" t="s">
        <v>36</v>
      </c>
      <c r="F23" s="16"/>
    </row>
    <row r="24" spans="1:6" ht="18.75" hidden="1" outlineLevel="5">
      <c r="A24" s="20" t="s">
        <v>37</v>
      </c>
      <c r="B24" s="15" t="s">
        <v>18</v>
      </c>
      <c r="C24" s="15" t="s">
        <v>20</v>
      </c>
      <c r="D24" s="15" t="s">
        <v>22</v>
      </c>
      <c r="E24" s="15" t="s">
        <v>38</v>
      </c>
      <c r="F24" s="16"/>
    </row>
    <row r="25" spans="1:6" ht="57" customHeight="1" outlineLevel="4" collapsed="1">
      <c r="A25" s="14" t="s">
        <v>39</v>
      </c>
      <c r="B25" s="15" t="s">
        <v>18</v>
      </c>
      <c r="C25" s="15" t="s">
        <v>20</v>
      </c>
      <c r="D25" s="15" t="s">
        <v>40</v>
      </c>
      <c r="E25" s="15"/>
      <c r="F25" s="16">
        <f aca="true" t="shared" si="0" ref="F25:F26">F26</f>
        <v>449.2</v>
      </c>
    </row>
    <row r="26" spans="1:6" ht="131.25" customHeight="1" outlineLevel="4">
      <c r="A26" s="17" t="s">
        <v>23</v>
      </c>
      <c r="B26" s="15" t="s">
        <v>18</v>
      </c>
      <c r="C26" s="15" t="s">
        <v>20</v>
      </c>
      <c r="D26" s="15" t="s">
        <v>40</v>
      </c>
      <c r="E26" s="15" t="s">
        <v>24</v>
      </c>
      <c r="F26" s="16">
        <f t="shared" si="0"/>
        <v>449.2</v>
      </c>
    </row>
    <row r="27" spans="1:6" ht="56.25" customHeight="1" outlineLevel="4">
      <c r="A27" s="17" t="s">
        <v>25</v>
      </c>
      <c r="B27" s="15" t="s">
        <v>18</v>
      </c>
      <c r="C27" s="15" t="s">
        <v>20</v>
      </c>
      <c r="D27" s="15" t="s">
        <v>40</v>
      </c>
      <c r="E27" s="15" t="s">
        <v>26</v>
      </c>
      <c r="F27" s="16">
        <v>449.2</v>
      </c>
    </row>
    <row r="28" spans="1:6" ht="44.25" customHeight="1" outlineLevel="4">
      <c r="A28" s="21" t="s">
        <v>41</v>
      </c>
      <c r="B28" s="22" t="s">
        <v>18</v>
      </c>
      <c r="C28" s="22" t="s">
        <v>42</v>
      </c>
      <c r="D28" s="22"/>
      <c r="E28" s="22"/>
      <c r="F28" s="16">
        <f aca="true" t="shared" si="1" ref="F28:F30">F29</f>
        <v>36.4</v>
      </c>
    </row>
    <row r="29" spans="1:6" ht="56.25" customHeight="1" outlineLevel="4">
      <c r="A29" s="23" t="s">
        <v>43</v>
      </c>
      <c r="B29" s="22" t="s">
        <v>18</v>
      </c>
      <c r="C29" s="22" t="s">
        <v>42</v>
      </c>
      <c r="D29" s="24" t="s">
        <v>44</v>
      </c>
      <c r="E29" s="22"/>
      <c r="F29" s="16">
        <f t="shared" si="1"/>
        <v>36.4</v>
      </c>
    </row>
    <row r="30" spans="1:6" ht="36.75" customHeight="1" outlineLevel="4">
      <c r="A30" s="25" t="s">
        <v>31</v>
      </c>
      <c r="B30" s="22" t="s">
        <v>18</v>
      </c>
      <c r="C30" s="22" t="s">
        <v>42</v>
      </c>
      <c r="D30" s="24" t="s">
        <v>44</v>
      </c>
      <c r="E30" s="26" t="s">
        <v>32</v>
      </c>
      <c r="F30" s="16">
        <f t="shared" si="1"/>
        <v>36.4</v>
      </c>
    </row>
    <row r="31" spans="1:6" ht="27" customHeight="1" outlineLevel="4">
      <c r="A31" s="27" t="s">
        <v>45</v>
      </c>
      <c r="B31" s="22" t="s">
        <v>18</v>
      </c>
      <c r="C31" s="22" t="s">
        <v>42</v>
      </c>
      <c r="D31" s="24" t="s">
        <v>44</v>
      </c>
      <c r="E31" s="26" t="s">
        <v>46</v>
      </c>
      <c r="F31" s="16">
        <v>36.4</v>
      </c>
    </row>
    <row r="32" spans="1:6" ht="22.5" customHeight="1" outlineLevel="4">
      <c r="A32" s="28" t="s">
        <v>47</v>
      </c>
      <c r="B32" s="15" t="s">
        <v>18</v>
      </c>
      <c r="C32" s="15" t="s">
        <v>48</v>
      </c>
      <c r="D32" s="15"/>
      <c r="E32" s="15"/>
      <c r="F32" s="16">
        <f aca="true" t="shared" si="2" ref="F32:F34">F33</f>
        <v>5</v>
      </c>
    </row>
    <row r="33" spans="1:6" ht="37.5" customHeight="1" outlineLevel="4">
      <c r="A33" s="28" t="s">
        <v>49</v>
      </c>
      <c r="B33" s="15" t="s">
        <v>18</v>
      </c>
      <c r="C33" s="15" t="s">
        <v>48</v>
      </c>
      <c r="D33" s="15" t="s">
        <v>50</v>
      </c>
      <c r="E33" s="15"/>
      <c r="F33" s="16">
        <f t="shared" si="2"/>
        <v>5</v>
      </c>
    </row>
    <row r="34" spans="1:6" ht="21.75" customHeight="1" outlineLevel="4">
      <c r="A34" s="28" t="s">
        <v>31</v>
      </c>
      <c r="B34" s="15" t="s">
        <v>18</v>
      </c>
      <c r="C34" s="15" t="s">
        <v>48</v>
      </c>
      <c r="D34" s="15" t="s">
        <v>50</v>
      </c>
      <c r="E34" s="15" t="s">
        <v>32</v>
      </c>
      <c r="F34" s="16">
        <f t="shared" si="2"/>
        <v>5</v>
      </c>
    </row>
    <row r="35" spans="1:6" ht="20.25" customHeight="1" outlineLevel="4">
      <c r="A35" s="28" t="s">
        <v>51</v>
      </c>
      <c r="B35" s="15" t="s">
        <v>18</v>
      </c>
      <c r="C35" s="15" t="s">
        <v>48</v>
      </c>
      <c r="D35" s="15" t="s">
        <v>50</v>
      </c>
      <c r="E35" s="15" t="s">
        <v>52</v>
      </c>
      <c r="F35" s="16">
        <v>5</v>
      </c>
    </row>
    <row r="36" spans="1:6" ht="42" customHeight="1" outlineLevel="4">
      <c r="A36" s="29" t="s">
        <v>53</v>
      </c>
      <c r="B36" s="22" t="s">
        <v>18</v>
      </c>
      <c r="C36" s="22" t="s">
        <v>54</v>
      </c>
      <c r="D36" s="15"/>
      <c r="E36" s="15"/>
      <c r="F36" s="16">
        <f>F43+F46+F37+F40</f>
        <v>110.29499999999999</v>
      </c>
    </row>
    <row r="37" spans="1:6" ht="55.5" customHeight="1" outlineLevel="4">
      <c r="A37" s="29" t="s">
        <v>55</v>
      </c>
      <c r="B37" s="22" t="s">
        <v>18</v>
      </c>
      <c r="C37" s="22" t="s">
        <v>54</v>
      </c>
      <c r="D37" s="15" t="s">
        <v>56</v>
      </c>
      <c r="E37" s="15"/>
      <c r="F37" s="16">
        <f aca="true" t="shared" si="3" ref="F37:F38">F38</f>
        <v>42</v>
      </c>
    </row>
    <row r="38" spans="1:6" ht="56.25" customHeight="1" outlineLevel="4">
      <c r="A38" s="30" t="s">
        <v>27</v>
      </c>
      <c r="B38" s="22" t="s">
        <v>18</v>
      </c>
      <c r="C38" s="22" t="s">
        <v>54</v>
      </c>
      <c r="D38" s="15" t="s">
        <v>56</v>
      </c>
      <c r="E38" s="15" t="s">
        <v>28</v>
      </c>
      <c r="F38" s="16">
        <f t="shared" si="3"/>
        <v>42</v>
      </c>
    </row>
    <row r="39" spans="1:6" ht="52.5" customHeight="1" outlineLevel="4">
      <c r="A39" s="30" t="s">
        <v>29</v>
      </c>
      <c r="B39" s="22" t="s">
        <v>18</v>
      </c>
      <c r="C39" s="22" t="s">
        <v>54</v>
      </c>
      <c r="D39" s="15" t="s">
        <v>56</v>
      </c>
      <c r="E39" s="15" t="s">
        <v>30</v>
      </c>
      <c r="F39" s="16">
        <v>42</v>
      </c>
    </row>
    <row r="40" spans="1:6" ht="44.25" customHeight="1" outlineLevel="4">
      <c r="A40" s="30" t="s">
        <v>57</v>
      </c>
      <c r="B40" s="22" t="s">
        <v>18</v>
      </c>
      <c r="C40" s="22" t="s">
        <v>54</v>
      </c>
      <c r="D40" s="15" t="s">
        <v>58</v>
      </c>
      <c r="E40" s="15"/>
      <c r="F40" s="16">
        <f aca="true" t="shared" si="4" ref="F40:F41">F41</f>
        <v>20</v>
      </c>
    </row>
    <row r="41" spans="1:6" ht="52.5" customHeight="1" outlineLevel="4">
      <c r="A41" s="30" t="s">
        <v>27</v>
      </c>
      <c r="B41" s="22" t="s">
        <v>18</v>
      </c>
      <c r="C41" s="22" t="s">
        <v>54</v>
      </c>
      <c r="D41" s="15" t="s">
        <v>58</v>
      </c>
      <c r="E41" s="15" t="s">
        <v>28</v>
      </c>
      <c r="F41" s="16">
        <f t="shared" si="4"/>
        <v>20</v>
      </c>
    </row>
    <row r="42" spans="1:6" ht="52.5" customHeight="1" outlineLevel="4">
      <c r="A42" s="30" t="s">
        <v>29</v>
      </c>
      <c r="B42" s="22" t="s">
        <v>18</v>
      </c>
      <c r="C42" s="22" t="s">
        <v>54</v>
      </c>
      <c r="D42" s="15" t="s">
        <v>58</v>
      </c>
      <c r="E42" s="15" t="s">
        <v>30</v>
      </c>
      <c r="F42" s="16">
        <v>20</v>
      </c>
    </row>
    <row r="43" spans="1:6" ht="54.75" customHeight="1" outlineLevel="4">
      <c r="A43" s="31" t="s">
        <v>59</v>
      </c>
      <c r="B43" s="22" t="s">
        <v>18</v>
      </c>
      <c r="C43" s="22" t="s">
        <v>54</v>
      </c>
      <c r="D43" s="22" t="s">
        <v>60</v>
      </c>
      <c r="E43" s="22"/>
      <c r="F43" s="16">
        <f aca="true" t="shared" si="5" ref="F43:F44">F44</f>
        <v>2.495</v>
      </c>
    </row>
    <row r="44" spans="1:6" ht="60.75" customHeight="1" outlineLevel="4">
      <c r="A44" s="30" t="s">
        <v>27</v>
      </c>
      <c r="B44" s="22" t="s">
        <v>18</v>
      </c>
      <c r="C44" s="22" t="s">
        <v>54</v>
      </c>
      <c r="D44" s="22" t="s">
        <v>60</v>
      </c>
      <c r="E44" s="22" t="s">
        <v>28</v>
      </c>
      <c r="F44" s="16">
        <f t="shared" si="5"/>
        <v>2.495</v>
      </c>
    </row>
    <row r="45" spans="1:6" ht="57.75" customHeight="1" outlineLevel="4">
      <c r="A45" s="30" t="s">
        <v>29</v>
      </c>
      <c r="B45" s="22" t="s">
        <v>18</v>
      </c>
      <c r="C45" s="22" t="s">
        <v>54</v>
      </c>
      <c r="D45" s="22" t="s">
        <v>60</v>
      </c>
      <c r="E45" s="22" t="s">
        <v>30</v>
      </c>
      <c r="F45" s="16">
        <v>2.495</v>
      </c>
    </row>
    <row r="46" spans="1:6" ht="29.25" customHeight="1" outlineLevel="4">
      <c r="A46" s="32" t="s">
        <v>31</v>
      </c>
      <c r="B46" s="15" t="s">
        <v>18</v>
      </c>
      <c r="C46" s="15" t="s">
        <v>54</v>
      </c>
      <c r="D46" s="33" t="s">
        <v>60</v>
      </c>
      <c r="E46" s="15" t="s">
        <v>32</v>
      </c>
      <c r="F46" s="16">
        <f>F47+F48</f>
        <v>45.8</v>
      </c>
    </row>
    <row r="47" spans="1:6" ht="24.75" customHeight="1" outlineLevel="4">
      <c r="A47" s="30" t="s">
        <v>61</v>
      </c>
      <c r="B47" s="15" t="s">
        <v>18</v>
      </c>
      <c r="C47" s="15" t="s">
        <v>54</v>
      </c>
      <c r="D47" s="33" t="s">
        <v>60</v>
      </c>
      <c r="E47" s="15" t="s">
        <v>62</v>
      </c>
      <c r="F47" s="16">
        <v>27.2</v>
      </c>
    </row>
    <row r="48" spans="1:6" ht="32.25" customHeight="1" outlineLevel="4">
      <c r="A48" s="30" t="s">
        <v>33</v>
      </c>
      <c r="B48" s="15" t="s">
        <v>18</v>
      </c>
      <c r="C48" s="15" t="s">
        <v>54</v>
      </c>
      <c r="D48" s="33" t="s">
        <v>60</v>
      </c>
      <c r="E48" s="15" t="s">
        <v>34</v>
      </c>
      <c r="F48" s="16">
        <v>18.6</v>
      </c>
    </row>
    <row r="49" spans="1:6" ht="22.5" customHeight="1" outlineLevel="5">
      <c r="A49" s="34" t="s">
        <v>63</v>
      </c>
      <c r="B49" s="35" t="s">
        <v>64</v>
      </c>
      <c r="C49" s="35"/>
      <c r="D49" s="35"/>
      <c r="E49" s="35"/>
      <c r="F49" s="16">
        <f aca="true" t="shared" si="6" ref="F49:F50">F50</f>
        <v>102.6</v>
      </c>
    </row>
    <row r="50" spans="1:6" ht="38.25" customHeight="1" outlineLevel="5">
      <c r="A50" s="34" t="s">
        <v>65</v>
      </c>
      <c r="B50" s="35" t="s">
        <v>64</v>
      </c>
      <c r="C50" s="35" t="s">
        <v>66</v>
      </c>
      <c r="D50" s="35"/>
      <c r="E50" s="35"/>
      <c r="F50" s="16">
        <f t="shared" si="6"/>
        <v>102.6</v>
      </c>
    </row>
    <row r="51" spans="1:6" ht="57.75" customHeight="1" outlineLevel="5">
      <c r="A51" s="36" t="s">
        <v>67</v>
      </c>
      <c r="B51" s="35" t="s">
        <v>64</v>
      </c>
      <c r="C51" s="35" t="s">
        <v>66</v>
      </c>
      <c r="D51" s="35" t="s">
        <v>68</v>
      </c>
      <c r="E51" s="35"/>
      <c r="F51" s="16">
        <f>F52+F54</f>
        <v>102.6</v>
      </c>
    </row>
    <row r="52" spans="1:6" ht="123" customHeight="1" outlineLevel="5">
      <c r="A52" s="34" t="s">
        <v>23</v>
      </c>
      <c r="B52" s="35" t="s">
        <v>64</v>
      </c>
      <c r="C52" s="35" t="s">
        <v>66</v>
      </c>
      <c r="D52" s="35" t="s">
        <v>68</v>
      </c>
      <c r="E52" s="35" t="s">
        <v>24</v>
      </c>
      <c r="F52" s="16">
        <f>F53</f>
        <v>98</v>
      </c>
    </row>
    <row r="53" spans="1:6" ht="58.5" customHeight="1" outlineLevel="5">
      <c r="A53" s="17" t="s">
        <v>25</v>
      </c>
      <c r="B53" s="35" t="s">
        <v>64</v>
      </c>
      <c r="C53" s="35" t="s">
        <v>66</v>
      </c>
      <c r="D53" s="35" t="s">
        <v>68</v>
      </c>
      <c r="E53" s="35" t="s">
        <v>26</v>
      </c>
      <c r="F53" s="16">
        <v>98</v>
      </c>
    </row>
    <row r="54" spans="1:6" ht="57" customHeight="1" outlineLevel="5">
      <c r="A54" s="17" t="s">
        <v>27</v>
      </c>
      <c r="B54" s="35" t="s">
        <v>64</v>
      </c>
      <c r="C54" s="35" t="s">
        <v>66</v>
      </c>
      <c r="D54" s="35" t="s">
        <v>68</v>
      </c>
      <c r="E54" s="35" t="s">
        <v>28</v>
      </c>
      <c r="F54" s="16">
        <f>F55</f>
        <v>4.6</v>
      </c>
    </row>
    <row r="55" spans="1:6" ht="50.25" outlineLevel="5">
      <c r="A55" s="17" t="s">
        <v>29</v>
      </c>
      <c r="B55" s="35" t="s">
        <v>64</v>
      </c>
      <c r="C55" s="35" t="s">
        <v>66</v>
      </c>
      <c r="D55" s="35" t="s">
        <v>68</v>
      </c>
      <c r="E55" s="35" t="s">
        <v>30</v>
      </c>
      <c r="F55" s="16">
        <v>4.6</v>
      </c>
    </row>
    <row r="56" spans="1:6" ht="33.75" outlineLevel="5">
      <c r="A56" s="14" t="s">
        <v>69</v>
      </c>
      <c r="B56" s="15" t="s">
        <v>66</v>
      </c>
      <c r="C56" s="15"/>
      <c r="D56" s="15"/>
      <c r="E56" s="15"/>
      <c r="F56" s="16">
        <f aca="true" t="shared" si="7" ref="F56:F59">F57</f>
        <v>91.067</v>
      </c>
    </row>
    <row r="57" spans="1:6" ht="18.75" outlineLevel="5">
      <c r="A57" s="14" t="s">
        <v>70</v>
      </c>
      <c r="B57" s="15" t="s">
        <v>66</v>
      </c>
      <c r="C57" s="15" t="s">
        <v>71</v>
      </c>
      <c r="D57" s="15"/>
      <c r="E57" s="15"/>
      <c r="F57" s="16">
        <f t="shared" si="7"/>
        <v>91.067</v>
      </c>
    </row>
    <row r="58" spans="1:6" ht="33.75" outlineLevel="5">
      <c r="A58" s="14" t="s">
        <v>59</v>
      </c>
      <c r="B58" s="15" t="s">
        <v>66</v>
      </c>
      <c r="C58" s="15" t="s">
        <v>71</v>
      </c>
      <c r="D58" s="15" t="s">
        <v>60</v>
      </c>
      <c r="E58" s="15"/>
      <c r="F58" s="16">
        <f t="shared" si="7"/>
        <v>91.067</v>
      </c>
    </row>
    <row r="59" spans="1:6" ht="50.25" outlineLevel="5">
      <c r="A59" s="17" t="s">
        <v>27</v>
      </c>
      <c r="B59" s="15" t="s">
        <v>66</v>
      </c>
      <c r="C59" s="15" t="s">
        <v>71</v>
      </c>
      <c r="D59" s="15" t="s">
        <v>60</v>
      </c>
      <c r="E59" s="15" t="s">
        <v>28</v>
      </c>
      <c r="F59" s="16">
        <f t="shared" si="7"/>
        <v>91.067</v>
      </c>
    </row>
    <row r="60" spans="1:6" ht="50.25" outlineLevel="5">
      <c r="A60" s="17" t="s">
        <v>29</v>
      </c>
      <c r="B60" s="15" t="s">
        <v>66</v>
      </c>
      <c r="C60" s="15" t="s">
        <v>71</v>
      </c>
      <c r="D60" s="15" t="s">
        <v>60</v>
      </c>
      <c r="E60" s="15" t="s">
        <v>30</v>
      </c>
      <c r="F60" s="16">
        <v>91.067</v>
      </c>
    </row>
    <row r="61" spans="1:6" ht="50.25" hidden="1" outlineLevel="5">
      <c r="A61" s="19" t="s">
        <v>72</v>
      </c>
      <c r="B61" s="15" t="s">
        <v>20</v>
      </c>
      <c r="C61" s="15" t="s">
        <v>73</v>
      </c>
      <c r="D61" s="15" t="s">
        <v>74</v>
      </c>
      <c r="E61" s="15" t="s">
        <v>75</v>
      </c>
      <c r="F61" s="16"/>
    </row>
    <row r="62" spans="1:6" ht="33" customHeight="1" outlineLevel="5">
      <c r="A62" s="37" t="s">
        <v>76</v>
      </c>
      <c r="B62" s="35" t="s">
        <v>20</v>
      </c>
      <c r="C62" s="35"/>
      <c r="D62" s="22"/>
      <c r="E62" s="22"/>
      <c r="F62" s="16">
        <f>F63</f>
        <v>624.7259999999999</v>
      </c>
    </row>
    <row r="63" spans="1:6" ht="37.5" outlineLevel="5">
      <c r="A63" s="37" t="s">
        <v>77</v>
      </c>
      <c r="B63" s="35" t="s">
        <v>20</v>
      </c>
      <c r="C63" s="35" t="s">
        <v>73</v>
      </c>
      <c r="D63" s="22"/>
      <c r="E63" s="22"/>
      <c r="F63" s="16">
        <f>F64+F67+F73+F78+F81+F84+F87</f>
        <v>624.7259999999999</v>
      </c>
    </row>
    <row r="64" spans="1:6" ht="56.25" outlineLevel="5">
      <c r="A64" s="38" t="s">
        <v>78</v>
      </c>
      <c r="B64" s="35" t="s">
        <v>20</v>
      </c>
      <c r="C64" s="35" t="s">
        <v>73</v>
      </c>
      <c r="D64" s="39" t="s">
        <v>79</v>
      </c>
      <c r="E64" s="22"/>
      <c r="F64" s="16">
        <f aca="true" t="shared" si="8" ref="F64:F65">F65</f>
        <v>29.594</v>
      </c>
    </row>
    <row r="65" spans="1:6" ht="56.25" outlineLevel="5">
      <c r="A65" s="30" t="s">
        <v>27</v>
      </c>
      <c r="B65" s="35" t="s">
        <v>20</v>
      </c>
      <c r="C65" s="35" t="s">
        <v>73</v>
      </c>
      <c r="D65" s="39" t="s">
        <v>79</v>
      </c>
      <c r="E65" s="35" t="s">
        <v>28</v>
      </c>
      <c r="F65" s="16">
        <f t="shared" si="8"/>
        <v>29.594</v>
      </c>
    </row>
    <row r="66" spans="1:6" ht="56.25" outlineLevel="5">
      <c r="A66" s="30" t="s">
        <v>29</v>
      </c>
      <c r="B66" s="35" t="s">
        <v>20</v>
      </c>
      <c r="C66" s="35" t="s">
        <v>73</v>
      </c>
      <c r="D66" s="39" t="s">
        <v>79</v>
      </c>
      <c r="E66" s="35" t="s">
        <v>30</v>
      </c>
      <c r="F66" s="16">
        <v>29.594</v>
      </c>
    </row>
    <row r="67" spans="1:6" ht="56.25" outlineLevel="5">
      <c r="A67" s="38" t="s">
        <v>80</v>
      </c>
      <c r="B67" s="35" t="s">
        <v>20</v>
      </c>
      <c r="C67" s="35" t="s">
        <v>73</v>
      </c>
      <c r="D67" s="39" t="s">
        <v>74</v>
      </c>
      <c r="E67" s="35"/>
      <c r="F67" s="16">
        <f aca="true" t="shared" si="9" ref="F67:F68">F68</f>
        <v>146.1</v>
      </c>
    </row>
    <row r="68" spans="1:6" ht="56.25" outlineLevel="5">
      <c r="A68" s="30" t="s">
        <v>27</v>
      </c>
      <c r="B68" s="35" t="s">
        <v>20</v>
      </c>
      <c r="C68" s="35" t="s">
        <v>73</v>
      </c>
      <c r="D68" s="39" t="s">
        <v>74</v>
      </c>
      <c r="E68" s="35" t="s">
        <v>28</v>
      </c>
      <c r="F68" s="16">
        <f t="shared" si="9"/>
        <v>146.1</v>
      </c>
    </row>
    <row r="69" spans="1:6" ht="55.5" customHeight="1" outlineLevel="5">
      <c r="A69" s="30" t="s">
        <v>29</v>
      </c>
      <c r="B69" s="35" t="s">
        <v>20</v>
      </c>
      <c r="C69" s="35" t="s">
        <v>73</v>
      </c>
      <c r="D69" s="39" t="s">
        <v>74</v>
      </c>
      <c r="E69" s="35" t="s">
        <v>30</v>
      </c>
      <c r="F69" s="16">
        <v>146.1</v>
      </c>
    </row>
    <row r="70" spans="1:6" ht="93.75" hidden="1" outlineLevel="5">
      <c r="A70" s="38" t="s">
        <v>81</v>
      </c>
      <c r="B70" s="35" t="s">
        <v>20</v>
      </c>
      <c r="C70" s="35" t="s">
        <v>73</v>
      </c>
      <c r="D70" s="39" t="s">
        <v>82</v>
      </c>
      <c r="E70" s="35"/>
      <c r="F70" s="16"/>
    </row>
    <row r="71" spans="1:6" ht="56.25" hidden="1" outlineLevel="5">
      <c r="A71" s="30" t="s">
        <v>27</v>
      </c>
      <c r="B71" s="35" t="s">
        <v>20</v>
      </c>
      <c r="C71" s="35" t="s">
        <v>73</v>
      </c>
      <c r="D71" s="39" t="s">
        <v>82</v>
      </c>
      <c r="E71" s="35" t="s">
        <v>28</v>
      </c>
      <c r="F71" s="16"/>
    </row>
    <row r="72" spans="1:6" ht="56.25" hidden="1" outlineLevel="5">
      <c r="A72" s="30" t="s">
        <v>29</v>
      </c>
      <c r="B72" s="35" t="s">
        <v>20</v>
      </c>
      <c r="C72" s="35" t="s">
        <v>73</v>
      </c>
      <c r="D72" s="39" t="s">
        <v>82</v>
      </c>
      <c r="E72" s="35" t="s">
        <v>30</v>
      </c>
      <c r="F72" s="16"/>
    </row>
    <row r="73" spans="1:6" ht="56.25" outlineLevel="5">
      <c r="A73" s="40" t="s">
        <v>83</v>
      </c>
      <c r="B73" s="35" t="s">
        <v>20</v>
      </c>
      <c r="C73" s="35" t="s">
        <v>73</v>
      </c>
      <c r="D73" s="39" t="s">
        <v>84</v>
      </c>
      <c r="E73" s="35"/>
      <c r="F73" s="16">
        <f aca="true" t="shared" si="10" ref="F73:F74">F74</f>
        <v>100</v>
      </c>
    </row>
    <row r="74" spans="1:6" ht="56.25" outlineLevel="5">
      <c r="A74" s="30" t="s">
        <v>27</v>
      </c>
      <c r="B74" s="35" t="s">
        <v>20</v>
      </c>
      <c r="C74" s="35" t="s">
        <v>73</v>
      </c>
      <c r="D74" s="39" t="s">
        <v>84</v>
      </c>
      <c r="E74" s="35" t="s">
        <v>28</v>
      </c>
      <c r="F74" s="16">
        <f t="shared" si="10"/>
        <v>100</v>
      </c>
    </row>
    <row r="75" spans="1:6" ht="56.25" outlineLevel="5">
      <c r="A75" s="30" t="s">
        <v>29</v>
      </c>
      <c r="B75" s="35" t="s">
        <v>20</v>
      </c>
      <c r="C75" s="35" t="s">
        <v>73</v>
      </c>
      <c r="D75" s="39" t="s">
        <v>84</v>
      </c>
      <c r="E75" s="35" t="s">
        <v>30</v>
      </c>
      <c r="F75" s="16">
        <v>100</v>
      </c>
    </row>
    <row r="76" spans="1:6" ht="18.75" hidden="1" outlineLevel="5">
      <c r="A76" s="38" t="s">
        <v>31</v>
      </c>
      <c r="B76" s="35" t="s">
        <v>20</v>
      </c>
      <c r="C76" s="35" t="s">
        <v>73</v>
      </c>
      <c r="D76" s="39" t="s">
        <v>84</v>
      </c>
      <c r="E76" s="35" t="s">
        <v>32</v>
      </c>
      <c r="F76" s="16"/>
    </row>
    <row r="77" spans="1:6" ht="18.75" hidden="1" outlineLevel="5">
      <c r="A77" s="38" t="s">
        <v>85</v>
      </c>
      <c r="B77" s="35" t="s">
        <v>20</v>
      </c>
      <c r="C77" s="35" t="s">
        <v>73</v>
      </c>
      <c r="D77" s="39" t="s">
        <v>84</v>
      </c>
      <c r="E77" s="35" t="s">
        <v>62</v>
      </c>
      <c r="F77" s="16"/>
    </row>
    <row r="78" spans="1:6" ht="68.25" customHeight="1" outlineLevel="5">
      <c r="A78" s="28" t="s">
        <v>86</v>
      </c>
      <c r="B78" s="35" t="s">
        <v>20</v>
      </c>
      <c r="C78" s="35" t="s">
        <v>73</v>
      </c>
      <c r="D78" s="39" t="s">
        <v>87</v>
      </c>
      <c r="E78" s="35"/>
      <c r="F78" s="16">
        <f aca="true" t="shared" si="11" ref="F78:F79">F79</f>
        <v>0.2</v>
      </c>
    </row>
    <row r="79" spans="1:6" ht="56.25" outlineLevel="5">
      <c r="A79" s="30" t="s">
        <v>27</v>
      </c>
      <c r="B79" s="35" t="s">
        <v>20</v>
      </c>
      <c r="C79" s="35" t="s">
        <v>73</v>
      </c>
      <c r="D79" s="39" t="s">
        <v>87</v>
      </c>
      <c r="E79" s="35" t="s">
        <v>28</v>
      </c>
      <c r="F79" s="16">
        <f t="shared" si="11"/>
        <v>0.2</v>
      </c>
    </row>
    <row r="80" spans="1:6" ht="56.25" outlineLevel="5">
      <c r="A80" s="30" t="s">
        <v>29</v>
      </c>
      <c r="B80" s="35" t="s">
        <v>20</v>
      </c>
      <c r="C80" s="35" t="s">
        <v>73</v>
      </c>
      <c r="D80" s="39" t="s">
        <v>87</v>
      </c>
      <c r="E80" s="35" t="s">
        <v>30</v>
      </c>
      <c r="F80" s="16">
        <v>0.2</v>
      </c>
    </row>
    <row r="81" spans="1:6" ht="75" outlineLevel="5">
      <c r="A81" s="41" t="s">
        <v>88</v>
      </c>
      <c r="B81" s="35" t="s">
        <v>20</v>
      </c>
      <c r="C81" s="35" t="s">
        <v>73</v>
      </c>
      <c r="D81" s="39" t="s">
        <v>89</v>
      </c>
      <c r="E81" s="35"/>
      <c r="F81" s="16">
        <f aca="true" t="shared" si="12" ref="F81:F82">F82</f>
        <v>7.3</v>
      </c>
    </row>
    <row r="82" spans="1:6" ht="56.25" outlineLevel="5">
      <c r="A82" s="30" t="s">
        <v>27</v>
      </c>
      <c r="B82" s="35" t="s">
        <v>20</v>
      </c>
      <c r="C82" s="35" t="s">
        <v>73</v>
      </c>
      <c r="D82" s="39" t="s">
        <v>89</v>
      </c>
      <c r="E82" s="35" t="s">
        <v>28</v>
      </c>
      <c r="F82" s="16">
        <f t="shared" si="12"/>
        <v>7.3</v>
      </c>
    </row>
    <row r="83" spans="1:6" ht="50.25" outlineLevel="5">
      <c r="A83" s="30" t="s">
        <v>29</v>
      </c>
      <c r="B83" s="35" t="s">
        <v>20</v>
      </c>
      <c r="C83" s="35" t="s">
        <v>73</v>
      </c>
      <c r="D83" s="39" t="s">
        <v>89</v>
      </c>
      <c r="E83" s="35" t="s">
        <v>30</v>
      </c>
      <c r="F83" s="16">
        <v>7.3</v>
      </c>
    </row>
    <row r="84" spans="1:6" ht="81" outlineLevel="5">
      <c r="A84" s="41" t="s">
        <v>90</v>
      </c>
      <c r="B84" s="35" t="s">
        <v>20</v>
      </c>
      <c r="C84" s="35" t="s">
        <v>73</v>
      </c>
      <c r="D84" s="39" t="s">
        <v>91</v>
      </c>
      <c r="E84" s="35"/>
      <c r="F84" s="16">
        <f aca="true" t="shared" si="13" ref="F84:F85">F85</f>
        <v>6.832</v>
      </c>
    </row>
    <row r="85" spans="1:6" ht="50.25" outlineLevel="5">
      <c r="A85" s="30" t="s">
        <v>27</v>
      </c>
      <c r="B85" s="35" t="s">
        <v>20</v>
      </c>
      <c r="C85" s="35" t="s">
        <v>73</v>
      </c>
      <c r="D85" s="39" t="s">
        <v>91</v>
      </c>
      <c r="E85" s="35" t="s">
        <v>28</v>
      </c>
      <c r="F85" s="16">
        <f t="shared" si="13"/>
        <v>6.832</v>
      </c>
    </row>
    <row r="86" spans="1:6" ht="50.25" outlineLevel="5">
      <c r="A86" s="30" t="s">
        <v>29</v>
      </c>
      <c r="B86" s="35" t="s">
        <v>20</v>
      </c>
      <c r="C86" s="35" t="s">
        <v>73</v>
      </c>
      <c r="D86" s="39" t="s">
        <v>91</v>
      </c>
      <c r="E86" s="35" t="s">
        <v>30</v>
      </c>
      <c r="F86" s="16">
        <v>6.832</v>
      </c>
    </row>
    <row r="87" spans="1:6" ht="66" outlineLevel="5">
      <c r="A87" s="41" t="s">
        <v>92</v>
      </c>
      <c r="B87" s="35" t="s">
        <v>20</v>
      </c>
      <c r="C87" s="35" t="s">
        <v>73</v>
      </c>
      <c r="D87" s="39" t="s">
        <v>93</v>
      </c>
      <c r="E87" s="35"/>
      <c r="F87" s="16">
        <f aca="true" t="shared" si="14" ref="F87:F88">F88</f>
        <v>334.7</v>
      </c>
    </row>
    <row r="88" spans="1:6" ht="50.25" outlineLevel="5">
      <c r="A88" s="30" t="s">
        <v>27</v>
      </c>
      <c r="B88" s="35" t="s">
        <v>20</v>
      </c>
      <c r="C88" s="35" t="s">
        <v>73</v>
      </c>
      <c r="D88" s="39" t="s">
        <v>93</v>
      </c>
      <c r="E88" s="35" t="s">
        <v>28</v>
      </c>
      <c r="F88" s="16">
        <f t="shared" si="14"/>
        <v>334.7</v>
      </c>
    </row>
    <row r="89" spans="1:6" ht="50.25" outlineLevel="5">
      <c r="A89" s="30" t="s">
        <v>29</v>
      </c>
      <c r="B89" s="35" t="s">
        <v>20</v>
      </c>
      <c r="C89" s="35" t="s">
        <v>73</v>
      </c>
      <c r="D89" s="39" t="s">
        <v>93</v>
      </c>
      <c r="E89" s="35" t="s">
        <v>30</v>
      </c>
      <c r="F89" s="16">
        <v>334.7</v>
      </c>
    </row>
    <row r="90" spans="1:6" ht="28.5" customHeight="1" outlineLevel="1">
      <c r="A90" s="42" t="s">
        <v>94</v>
      </c>
      <c r="B90" s="15" t="s">
        <v>95</v>
      </c>
      <c r="C90" s="15"/>
      <c r="D90" s="15"/>
      <c r="E90" s="15"/>
      <c r="F90" s="16">
        <f>F98+F91</f>
        <v>174</v>
      </c>
    </row>
    <row r="91" spans="1:6" ht="27" customHeight="1" hidden="1" outlineLevel="1">
      <c r="A91" s="30" t="s">
        <v>96</v>
      </c>
      <c r="B91" s="22" t="s">
        <v>95</v>
      </c>
      <c r="C91" s="22" t="s">
        <v>64</v>
      </c>
      <c r="D91" s="22"/>
      <c r="E91" s="22"/>
      <c r="F91" s="16">
        <f aca="true" t="shared" si="15" ref="F91:F93">F92</f>
        <v>0</v>
      </c>
    </row>
    <row r="92" spans="1:6" ht="37.5" hidden="1" outlineLevel="1">
      <c r="A92" s="30" t="s">
        <v>97</v>
      </c>
      <c r="B92" s="22" t="s">
        <v>95</v>
      </c>
      <c r="C92" s="22" t="s">
        <v>64</v>
      </c>
      <c r="D92" s="22" t="s">
        <v>98</v>
      </c>
      <c r="E92" s="22"/>
      <c r="F92" s="16">
        <f t="shared" si="15"/>
        <v>0</v>
      </c>
    </row>
    <row r="93" spans="1:6" ht="56.25" hidden="1" outlineLevel="1">
      <c r="A93" s="30" t="s">
        <v>27</v>
      </c>
      <c r="B93" s="22" t="s">
        <v>95</v>
      </c>
      <c r="C93" s="22" t="s">
        <v>64</v>
      </c>
      <c r="D93" s="22" t="s">
        <v>98</v>
      </c>
      <c r="E93" s="22" t="s">
        <v>28</v>
      </c>
      <c r="F93" s="16">
        <f t="shared" si="15"/>
        <v>0</v>
      </c>
    </row>
    <row r="94" spans="1:6" ht="54" customHeight="1" hidden="1" outlineLevel="1">
      <c r="A94" s="30" t="s">
        <v>29</v>
      </c>
      <c r="B94" s="22" t="s">
        <v>95</v>
      </c>
      <c r="C94" s="22" t="s">
        <v>64</v>
      </c>
      <c r="D94" s="22" t="s">
        <v>98</v>
      </c>
      <c r="E94" s="22" t="s">
        <v>30</v>
      </c>
      <c r="F94" s="16"/>
    </row>
    <row r="95" spans="1:6" ht="93.75" hidden="1" outlineLevel="1">
      <c r="A95" s="14" t="s">
        <v>99</v>
      </c>
      <c r="B95" s="15" t="s">
        <v>95</v>
      </c>
      <c r="C95" s="15" t="s">
        <v>18</v>
      </c>
      <c r="D95" s="15" t="s">
        <v>100</v>
      </c>
      <c r="E95" s="15"/>
      <c r="F95" s="16">
        <f aca="true" t="shared" si="16" ref="F95:F96">F96</f>
        <v>0</v>
      </c>
    </row>
    <row r="96" spans="1:6" ht="56.25" hidden="1" outlineLevel="1">
      <c r="A96" s="17" t="s">
        <v>27</v>
      </c>
      <c r="B96" s="15" t="s">
        <v>95</v>
      </c>
      <c r="C96" s="15" t="s">
        <v>18</v>
      </c>
      <c r="D96" s="15" t="s">
        <v>100</v>
      </c>
      <c r="E96" s="15" t="s">
        <v>28</v>
      </c>
      <c r="F96" s="16">
        <f t="shared" si="16"/>
        <v>0</v>
      </c>
    </row>
    <row r="97" spans="1:6" ht="56.25" hidden="1" outlineLevel="1">
      <c r="A97" s="17" t="s">
        <v>29</v>
      </c>
      <c r="B97" s="15" t="s">
        <v>95</v>
      </c>
      <c r="C97" s="15" t="s">
        <v>18</v>
      </c>
      <c r="D97" s="15" t="s">
        <v>100</v>
      </c>
      <c r="E97" s="15" t="s">
        <v>30</v>
      </c>
      <c r="F97" s="16"/>
    </row>
    <row r="98" spans="1:6" ht="29.25" customHeight="1" outlineLevel="2">
      <c r="A98" s="14" t="s">
        <v>101</v>
      </c>
      <c r="B98" s="15" t="s">
        <v>95</v>
      </c>
      <c r="C98" s="15" t="s">
        <v>66</v>
      </c>
      <c r="D98" s="15"/>
      <c r="E98" s="15"/>
      <c r="F98" s="16">
        <f>F99</f>
        <v>174</v>
      </c>
    </row>
    <row r="99" spans="1:6" ht="27.75" customHeight="1" outlineLevel="4">
      <c r="A99" s="14" t="s">
        <v>102</v>
      </c>
      <c r="B99" s="15" t="s">
        <v>95</v>
      </c>
      <c r="C99" s="15" t="s">
        <v>66</v>
      </c>
      <c r="D99" s="15" t="s">
        <v>103</v>
      </c>
      <c r="E99" s="15"/>
      <c r="F99" s="16">
        <f>F100+F102</f>
        <v>174</v>
      </c>
    </row>
    <row r="100" spans="1:6" ht="59.25" customHeight="1" outlineLevel="4">
      <c r="A100" s="17" t="s">
        <v>27</v>
      </c>
      <c r="B100" s="15" t="s">
        <v>95</v>
      </c>
      <c r="C100" s="15" t="s">
        <v>66</v>
      </c>
      <c r="D100" s="15" t="s">
        <v>103</v>
      </c>
      <c r="E100" s="15" t="s">
        <v>28</v>
      </c>
      <c r="F100" s="16">
        <f>F101</f>
        <v>174</v>
      </c>
    </row>
    <row r="101" spans="1:6" ht="58.5" customHeight="1" outlineLevel="4">
      <c r="A101" s="17" t="s">
        <v>29</v>
      </c>
      <c r="B101" s="15" t="s">
        <v>95</v>
      </c>
      <c r="C101" s="15" t="s">
        <v>66</v>
      </c>
      <c r="D101" s="15" t="s">
        <v>103</v>
      </c>
      <c r="E101" s="15" t="s">
        <v>30</v>
      </c>
      <c r="F101" s="16">
        <v>174</v>
      </c>
    </row>
    <row r="102" spans="1:6" ht="0.75" customHeight="1" hidden="1" outlineLevel="4">
      <c r="A102" s="31" t="s">
        <v>31</v>
      </c>
      <c r="B102" s="15" t="s">
        <v>95</v>
      </c>
      <c r="C102" s="15" t="s">
        <v>66</v>
      </c>
      <c r="D102" s="15" t="s">
        <v>103</v>
      </c>
      <c r="E102" s="15" t="s">
        <v>32</v>
      </c>
      <c r="F102" s="16">
        <f aca="true" t="shared" si="17" ref="F102:F103">F103</f>
        <v>0</v>
      </c>
    </row>
    <row r="103" spans="1:6" ht="24" customHeight="1" hidden="1" outlineLevel="4">
      <c r="A103" s="43" t="s">
        <v>85</v>
      </c>
      <c r="B103" s="15" t="s">
        <v>95</v>
      </c>
      <c r="C103" s="15" t="s">
        <v>66</v>
      </c>
      <c r="D103" s="15" t="s">
        <v>103</v>
      </c>
      <c r="E103" s="15" t="s">
        <v>62</v>
      </c>
      <c r="F103" s="16">
        <f t="shared" si="17"/>
        <v>0</v>
      </c>
    </row>
    <row r="104" spans="1:6" ht="210" customHeight="1" hidden="1" outlineLevel="4">
      <c r="A104" s="43" t="s">
        <v>104</v>
      </c>
      <c r="B104" s="15" t="s">
        <v>95</v>
      </c>
      <c r="C104" s="15" t="s">
        <v>66</v>
      </c>
      <c r="D104" s="15" t="s">
        <v>103</v>
      </c>
      <c r="E104" s="15" t="s">
        <v>105</v>
      </c>
      <c r="F104" s="16"/>
    </row>
    <row r="105" spans="1:6" ht="18" customHeight="1" collapsed="1">
      <c r="A105" s="44" t="s">
        <v>106</v>
      </c>
      <c r="B105" s="44"/>
      <c r="C105" s="44"/>
      <c r="D105" s="44"/>
      <c r="E105" s="44"/>
      <c r="F105" s="16">
        <f>F14+F62+F90+F49+F56</f>
        <v>2291.661</v>
      </c>
    </row>
    <row r="106" spans="1:6" ht="12.75">
      <c r="A106" s="45"/>
      <c r="B106" s="45"/>
      <c r="C106" s="45"/>
      <c r="D106" s="45"/>
      <c r="E106" s="45"/>
      <c r="F106" s="46"/>
    </row>
    <row r="107" spans="1:6" ht="12.75" customHeight="1">
      <c r="A107" s="47"/>
      <c r="B107" s="47"/>
      <c r="C107" s="47"/>
      <c r="D107" s="47"/>
      <c r="E107" s="47"/>
      <c r="F107" s="47"/>
    </row>
  </sheetData>
  <sheetProtection selectLockedCells="1" selectUnlockedCells="1"/>
  <mergeCells count="21">
    <mergeCell ref="A1:F1"/>
    <mergeCell ref="I1:N1"/>
    <mergeCell ref="A2:F2"/>
    <mergeCell ref="I2:N2"/>
    <mergeCell ref="A3:F3"/>
    <mergeCell ref="I3:N3"/>
    <mergeCell ref="A4:F4"/>
    <mergeCell ref="H4:N4"/>
    <mergeCell ref="A5:F5"/>
    <mergeCell ref="I5:N5"/>
    <mergeCell ref="A7:F7"/>
    <mergeCell ref="I7:N7"/>
    <mergeCell ref="A8:F8"/>
    <mergeCell ref="I8:O8"/>
    <mergeCell ref="A9:F9"/>
    <mergeCell ref="A10:F10"/>
    <mergeCell ref="A11:F11"/>
    <mergeCell ref="I11:O11"/>
    <mergeCell ref="A12:F12"/>
    <mergeCell ref="A105:E105"/>
    <mergeCell ref="A107:F107"/>
  </mergeCells>
  <printOptions/>
  <pageMargins left="0.6402777777777777" right="0.5902777777777778" top="0.4097222222222222" bottom="0.4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2019-01-28T06:52:54Z</cp:lastPrinted>
  <dcterms:modified xsi:type="dcterms:W3CDTF">2019-09-03T13:28:24Z</dcterms:modified>
  <cp:category/>
  <cp:version/>
  <cp:contentType/>
  <cp:contentStatus/>
  <cp:revision>3</cp:revision>
</cp:coreProperties>
</file>